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d.docs.live.net/54eac429b1f72f01/zakázky/VZ 2023/SZS IT 2/vysvětlení/Vysvětlení č. 2/"/>
    </mc:Choice>
  </mc:AlternateContent>
  <xr:revisionPtr revIDLastSave="0" documentId="8_{7111C2C6-73D7-429F-B9B4-B609B9C23992}" xr6:coauthVersionLast="47" xr6:coauthVersionMax="47" xr10:uidLastSave="{00000000-0000-0000-0000-000000000000}"/>
  <bookViews>
    <workbookView xWindow="24" yWindow="744" windowWidth="23016" windowHeight="12216" xr2:uid="{00000000-000D-0000-FFFF-FFFF00000000}"/>
  </bookViews>
  <sheets>
    <sheet name="ICT" sheetId="1" r:id="rId1"/>
  </sheets>
  <definedNames>
    <definedName name="_xlnm.Print_Titles" localSheetId="0">ICT!$3:$3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9" i="1" l="1"/>
  <c r="G69" i="1"/>
  <c r="F89" i="1"/>
  <c r="H89" i="1" s="1"/>
  <c r="F69" i="1"/>
  <c r="H69" i="1" s="1"/>
  <c r="G98" i="1"/>
  <c r="F98" i="1"/>
  <c r="H98" i="1" s="1"/>
  <c r="G56" i="1"/>
  <c r="F56" i="1"/>
  <c r="H56" i="1" s="1"/>
  <c r="F44" i="1"/>
  <c r="H44" i="1" s="1"/>
  <c r="G92" i="1"/>
  <c r="F92" i="1"/>
  <c r="H92" i="1" s="1"/>
  <c r="G44" i="1"/>
  <c r="G30" i="1"/>
  <c r="F30" i="1"/>
  <c r="H30" i="1" s="1"/>
  <c r="G17" i="1"/>
  <c r="F17" i="1"/>
  <c r="H17" i="1" s="1"/>
  <c r="G4" i="1"/>
  <c r="F4" i="1"/>
  <c r="H4" i="1" s="1"/>
  <c r="F105" i="1" l="1"/>
  <c r="H10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Hynek Steska</author>
  </authors>
  <commentList>
    <comment ref="D89" authorId="0" shapeId="0" xr:uid="{6C8BF0E5-AC27-4F77-8CAD-4408A7340AC5}">
      <text>
        <r>
          <rPr>
            <b/>
            <sz val="8"/>
            <color indexed="81"/>
            <rFont val="Arial"/>
            <family val="2"/>
            <charset val="238"/>
          </rPr>
          <t>předpokládá se jeden požadovaný celek - 15 kg filamentů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<sst xmlns="http://schemas.openxmlformats.org/spreadsheetml/2006/main" count="214" uniqueCount="182">
  <si>
    <t>Položka k dodání</t>
  </si>
  <si>
    <t>Technická specifikace parametrů</t>
  </si>
  <si>
    <t>ks</t>
  </si>
  <si>
    <t xml:space="preserve"> cena za jednotku bez DPH </t>
  </si>
  <si>
    <t xml:space="preserve"> celková cena bez DPH </t>
  </si>
  <si>
    <t xml:space="preserve"> cena za jednotku včetně DPH</t>
  </si>
  <si>
    <t>celková cena  včetně DPH</t>
  </si>
  <si>
    <t>Procesor</t>
  </si>
  <si>
    <t>min. 32 000 bodů PassMark – CPU Mark</t>
  </si>
  <si>
    <t>Cache procesoru</t>
  </si>
  <si>
    <t>min. 24 MB</t>
  </si>
  <si>
    <t>Počet jader</t>
  </si>
  <si>
    <t>min. 14</t>
  </si>
  <si>
    <t>Grafická karta</t>
  </si>
  <si>
    <t>integrovaná</t>
  </si>
  <si>
    <t>Grafický výstup</t>
  </si>
  <si>
    <t xml:space="preserve">min. 1 × HDMI; 1 × DisplayPort </t>
  </si>
  <si>
    <t>Externí výstupy</t>
  </si>
  <si>
    <t>min. 2 × USB 2.0; 2  × USB 3.2</t>
  </si>
  <si>
    <t>Velikost operační paměti</t>
  </si>
  <si>
    <t>min. 16 GB DDR4</t>
  </si>
  <si>
    <t>Velikost a typ disku</t>
  </si>
  <si>
    <t>min. 256 GB SSD</t>
  </si>
  <si>
    <t>Operační systém</t>
  </si>
  <si>
    <t>MS Windows 11 Pro for Education</t>
  </si>
  <si>
    <t xml:space="preserve">Síťová karta </t>
  </si>
  <si>
    <t>LAN, reproduktor, vstup mikrofon, zvukový výstup (line out)</t>
  </si>
  <si>
    <t>Konektivita</t>
  </si>
  <si>
    <t>min. 1 gigabit ethernet</t>
  </si>
  <si>
    <t>Základní příslušenství</t>
  </si>
  <si>
    <t>klávesnice, myš</t>
  </si>
  <si>
    <t>Záruka</t>
  </si>
  <si>
    <t>36 měs.</t>
  </si>
  <si>
    <t>specifikace</t>
  </si>
  <si>
    <t xml:space="preserve">Úhlopříčka displeje </t>
  </si>
  <si>
    <t>minimálně 27"</t>
  </si>
  <si>
    <t>Rozlišení</t>
  </si>
  <si>
    <t>minimálně 1920 × 1080 px</t>
  </si>
  <si>
    <t xml:space="preserve">Poměr stran </t>
  </si>
  <si>
    <t>Technologie</t>
  </si>
  <si>
    <t>IPS</t>
  </si>
  <si>
    <t>Synchronizace obrazu</t>
  </si>
  <si>
    <t>FreeSync</t>
  </si>
  <si>
    <t>Odezva</t>
  </si>
  <si>
    <t>maximálně 10 ms</t>
  </si>
  <si>
    <t xml:space="preserve">Obnovovací frekvence </t>
  </si>
  <si>
    <t>minimálně 50 Hz</t>
  </si>
  <si>
    <t xml:space="preserve">Kontrast </t>
  </si>
  <si>
    <t>minimálně 1000:1</t>
  </si>
  <si>
    <t>Vstupy/výstupy</t>
  </si>
  <si>
    <t>minimálně 1 × HDMI; 1 × DisplayPort; 2 × USB 2.0; 1 × USB-C</t>
  </si>
  <si>
    <t>nastavitelná výška</t>
  </si>
  <si>
    <t>Power Delivery</t>
  </si>
  <si>
    <t>kabely v balení minimálně HDMI, USB-C</t>
  </si>
  <si>
    <t xml:space="preserve">Záruka </t>
  </si>
  <si>
    <t>min. 36 měsíců</t>
  </si>
  <si>
    <t>16:9</t>
  </si>
  <si>
    <t>mini PC</t>
  </si>
  <si>
    <t>Monitor</t>
  </si>
  <si>
    <t>LCD</t>
  </si>
  <si>
    <t>1080p(1920x1080)  4 000 ANSI lm</t>
  </si>
  <si>
    <t>Poměr stran</t>
  </si>
  <si>
    <t>16:10:16:9</t>
  </si>
  <si>
    <t>Kontrast</t>
  </si>
  <si>
    <t>minimálně 16 000:1</t>
  </si>
  <si>
    <t>Světelný tok</t>
  </si>
  <si>
    <t>minimálně  4 000 ANSI lm</t>
  </si>
  <si>
    <t>Typ připojení</t>
  </si>
  <si>
    <t>minimálně  HDMI 1.4, VGA</t>
  </si>
  <si>
    <t>Grafické vstupy</t>
  </si>
  <si>
    <t>minimálně 2x HDMI, 1x VGA (D-SUB)</t>
  </si>
  <si>
    <t>Ostatní vstupy/výstupy</t>
  </si>
  <si>
    <t xml:space="preserve"> Audio jack výstup, Audio jack vstup</t>
  </si>
  <si>
    <t>Umístění</t>
  </si>
  <si>
    <t>na strop</t>
  </si>
  <si>
    <t xml:space="preserve">Světelný zdroj </t>
  </si>
  <si>
    <t>Lampa</t>
  </si>
  <si>
    <t>minimálně 24 měsíců</t>
  </si>
  <si>
    <t>Dataprojektor</t>
  </si>
  <si>
    <t>minimálně DPL nebo 3LCD</t>
  </si>
  <si>
    <t>Projekční vzdálenost</t>
  </si>
  <si>
    <t>vzdálenost projektoru od promítané plochy maximálně 0,7 m</t>
  </si>
  <si>
    <t>minimálně 1280 × 800 px</t>
  </si>
  <si>
    <t>minimálně 14 000 : 1</t>
  </si>
  <si>
    <t>minimálně 2900 – 3500 lm</t>
  </si>
  <si>
    <t>minimálně USB VGA výstup, HDMI vstup (3x), kompozitní vstup, RGB vstup (2x), RGB výstup, MHL, audiovýstup, stereofonní</t>
  </si>
  <si>
    <t>minimálně HDMI (min. 2x), VGA (D-SUB), kompozitní</t>
  </si>
  <si>
    <t>WiFi, LAN, USB, audio jack výstup, audio jack vstup, RS232</t>
  </si>
  <si>
    <t>Kompatibilita s operačními systémy</t>
  </si>
  <si>
    <t>minimálně Windows 10</t>
  </si>
  <si>
    <t>minimálně 2 roky</t>
  </si>
  <si>
    <t>Dataprojektor interaktivní</t>
  </si>
  <si>
    <t>min. 8 MB</t>
  </si>
  <si>
    <t>min. 4</t>
  </si>
  <si>
    <t>dedikovaná</t>
  </si>
  <si>
    <t>min. HDMI</t>
  </si>
  <si>
    <t>USB 2. 0 (min. 1 ks), USB 3.2 (min. 2 ks), USB-C (min. 1 ks), audio jack COMBO,  Bluetooth v4.2; WiFi</t>
  </si>
  <si>
    <t>min. 8 GB DDR4</t>
  </si>
  <si>
    <t>MS Windows 10 Pro</t>
  </si>
  <si>
    <t>Velikost displeje</t>
  </si>
  <si>
    <t>min. 14"</t>
  </si>
  <si>
    <t>Klávesnice</t>
  </si>
  <si>
    <t>podsvícená, čtečka otisku prstů</t>
  </si>
  <si>
    <t>webkamera</t>
  </si>
  <si>
    <t>Notebook</t>
  </si>
  <si>
    <t>Výkon</t>
  </si>
  <si>
    <t>100/220W 116 dB</t>
  </si>
  <si>
    <t>Rozsah frekvence</t>
  </si>
  <si>
    <t>50-20 000Hz, 2 pásmový frek. korektor</t>
  </si>
  <si>
    <t>Napájení</t>
  </si>
  <si>
    <t xml:space="preserve">220V </t>
  </si>
  <si>
    <t>Uchycení</t>
  </si>
  <si>
    <t>stojan</t>
  </si>
  <si>
    <t xml:space="preserve">Vstup a výstup </t>
  </si>
  <si>
    <t>XLR</t>
  </si>
  <si>
    <t>Součást dodávky</t>
  </si>
  <si>
    <t>audiokabel, stojan</t>
  </si>
  <si>
    <t>Reproduktory</t>
  </si>
  <si>
    <t>Flicker-free; Filtr modrého světla</t>
  </si>
  <si>
    <t>Rozměry tisku</t>
  </si>
  <si>
    <t>minimálně 240 x 200 x 200 mm</t>
  </si>
  <si>
    <t>Tisk</t>
  </si>
  <si>
    <t>vysokorychlostní</t>
  </si>
  <si>
    <t>Tiskový plát</t>
  </si>
  <si>
    <t>oboustranný</t>
  </si>
  <si>
    <t>Kompatibilní materiály</t>
  </si>
  <si>
    <t>PLA, ABS, PETG, ASA, FLEX</t>
  </si>
  <si>
    <t>Další požadované funkce</t>
  </si>
  <si>
    <t>detekce zaseknutí filamentu</t>
  </si>
  <si>
    <t>detekce výpadku napájení</t>
  </si>
  <si>
    <t>automatická kalibrace osy Z</t>
  </si>
  <si>
    <t>LCD obrazovka</t>
  </si>
  <si>
    <t>Výška vrstvy</t>
  </si>
  <si>
    <t>minimálně 0,05 mm</t>
  </si>
  <si>
    <t>Maximální teplota trysky</t>
  </si>
  <si>
    <t>300 °C</t>
  </si>
  <si>
    <t>Maximální teplota podložky</t>
  </si>
  <si>
    <t>130 °C</t>
  </si>
  <si>
    <t>Průměr filamentu</t>
  </si>
  <si>
    <t>max 1,75 mm</t>
  </si>
  <si>
    <t>Průměr trysky</t>
  </si>
  <si>
    <t>max 0,4 mm</t>
  </si>
  <si>
    <t>LAN, Wi-Fi</t>
  </si>
  <si>
    <t>Tiskové médium</t>
  </si>
  <si>
    <t>LAn, USB disk</t>
  </si>
  <si>
    <t>Velikost tiskárny</t>
  </si>
  <si>
    <t>max 8 kg, max 600x600x500 mm</t>
  </si>
  <si>
    <t>Zdroj/spotřeba</t>
  </si>
  <si>
    <t>max 100 W/130 W</t>
  </si>
  <si>
    <t>Didaktická podpora</t>
  </si>
  <si>
    <t>ovládání v češtině, dostupnost materiálů v češtině</t>
  </si>
  <si>
    <t>PLA - 5 kg, rozložení cívek v základních barvách (modrá, červená, černá, ..)</t>
  </si>
  <si>
    <t>ABS - 5kg, rozložení cívek v základních barvách (modrá, červená, černá, ..)</t>
  </si>
  <si>
    <t>PETG - 5 kg, rozložení cívek v základních barvách (modrá, červená, černá, ..)</t>
  </si>
  <si>
    <t>Další požadovaný materiál - filamenty</t>
  </si>
  <si>
    <t>Hodnota CELKEM v Kč včetně DPH</t>
  </si>
  <si>
    <t>3D TISKÁRNA + spotřební materiál</t>
  </si>
  <si>
    <t xml:space="preserve">minimálně 32bitová </t>
  </si>
  <si>
    <t>Architektura</t>
  </si>
  <si>
    <t>Tablet</t>
  </si>
  <si>
    <t>Úhlopříčka displeje</t>
  </si>
  <si>
    <t>minimálně 10,2´´</t>
  </si>
  <si>
    <t>Rozlišení displeje</t>
  </si>
  <si>
    <t>minimálně 2160 x 1620</t>
  </si>
  <si>
    <t>Interní paměť</t>
  </si>
  <si>
    <t>minimálně 64 GB</t>
  </si>
  <si>
    <t>Počet jader procesoru</t>
  </si>
  <si>
    <t>minimálně 6</t>
  </si>
  <si>
    <t>minimálně iOS</t>
  </si>
  <si>
    <t>Výstupy</t>
  </si>
  <si>
    <t>minimálně Jack 3,5mm</t>
  </si>
  <si>
    <t>Komunikace</t>
  </si>
  <si>
    <t>Komunikace,vstup/výstup</t>
  </si>
  <si>
    <t>minimálně Wi-Fi, Bluetooth, webkamera</t>
  </si>
  <si>
    <t xml:space="preserve">lampa maximálně 260 W, životnost v úsporném režimu minimálně 9 500 h </t>
  </si>
  <si>
    <t>Důležitá podmínka</t>
  </si>
  <si>
    <t>Porušení podmínek bude důvodem k vyloučení nabídky z výběrového řízení.</t>
  </si>
  <si>
    <t>Zapisujte pouze do sloupce E (zelený), do ostatních nezasahujte!</t>
  </si>
  <si>
    <t>Příloha č. 4 -  DODÁVKA ICT</t>
  </si>
  <si>
    <r>
      <t xml:space="preserve">Nabídková cena je přípustná </t>
    </r>
    <r>
      <rPr>
        <b/>
        <sz val="10"/>
        <color rgb="FFFF0000"/>
        <rFont val="Arial Black"/>
        <family val="2"/>
        <charset val="238"/>
      </rPr>
      <t>v maximální výši 460 000 Kč včetně DPH</t>
    </r>
    <r>
      <rPr>
        <b/>
        <sz val="10"/>
        <color rgb="FF0070C0"/>
        <rFont val="Arial Black"/>
        <family val="2"/>
        <charset val="238"/>
      </rPr>
      <t>.</t>
    </r>
  </si>
  <si>
    <t>min. 8 100 bodů PassMark – CPU Mark</t>
  </si>
  <si>
    <t xml:space="preserve">Žádná položka v nabídce nesmí být investiční výdaj, tzn. nesmí přesáhnout hodnotu 40 000 Kč vč. DPH.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</si>
</sst>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8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7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4"/>
      <color theme="1"/>
      <name val="Arial Black"/>
      <family val="2"/>
      <charset val="238"/>
    </font>
    <font>
      <b/>
      <sz val="10"/>
      <color theme="1"/>
      <name val="Arial Black"/>
      <family val="2"/>
      <charset val="238"/>
    </font>
    <font>
      <b/>
      <sz val="10"/>
      <color rgb="FFFF0000"/>
      <name val="Arial Black"/>
      <family val="2"/>
      <charset val="238"/>
    </font>
    <font>
      <b/>
      <sz val="9"/>
      <color rgb="FFFF0000"/>
      <name val="Arial Black"/>
      <family val="2"/>
      <charset val="238"/>
    </font>
    <font>
      <sz val="9"/>
      <color indexed="81"/>
      <name val="Tahoma"/>
      <family val="2"/>
      <charset val="238"/>
    </font>
    <font>
      <b/>
      <sz val="8"/>
      <color indexed="81"/>
      <name val="Arial"/>
      <family val="2"/>
      <charset val="238"/>
    </font>
    <font>
      <b/>
      <sz val="11"/>
      <color rgb="FFFF0000"/>
      <name val="Arial Black"/>
      <family val="2"/>
      <charset val="238"/>
    </font>
    <font>
      <b/>
      <sz val="9"/>
      <color rgb="FF0070C0"/>
      <name val="Arial Black"/>
      <family val="2"/>
      <charset val="238"/>
    </font>
    <font>
      <b/>
      <sz val="10"/>
      <color rgb="FF0070C0"/>
      <name val="Arial Black"/>
      <family val="2"/>
      <charset val="238"/>
    </font>
    <font>
      <sz val="10"/>
      <color rgb="FF0070C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20" fontId="2" fillId="0" borderId="3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0" fontId="5" fillId="2" borderId="8" xfId="0" applyFont="1" applyFill="1" applyBorder="1" applyAlignment="1">
      <alignment vertical="center" wrapText="1"/>
    </xf>
    <xf numFmtId="4" fontId="0" fillId="0" borderId="0" xfId="0" applyNumberFormat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4" fontId="2" fillId="3" borderId="5" xfId="0" applyNumberFormat="1" applyFont="1" applyFill="1" applyBorder="1" applyAlignment="1">
      <alignment horizontal="center" vertical="center" wrapText="1"/>
    </xf>
    <xf numFmtId="4" fontId="2" fillId="3" borderId="6" xfId="0" applyNumberFormat="1" applyFont="1" applyFill="1" applyBorder="1" applyAlignment="1">
      <alignment horizontal="center" vertical="center" wrapText="1"/>
    </xf>
    <xf numFmtId="4" fontId="5" fillId="3" borderId="5" xfId="0" applyNumberFormat="1" applyFont="1" applyFill="1" applyBorder="1" applyAlignment="1">
      <alignment horizontal="center" vertical="center" wrapText="1"/>
    </xf>
    <xf numFmtId="4" fontId="5" fillId="3" borderId="6" xfId="0" applyNumberFormat="1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4" fontId="2" fillId="3" borderId="8" xfId="0" applyNumberFormat="1" applyFont="1" applyFill="1" applyBorder="1" applyAlignment="1">
      <alignment horizontal="center" vertical="center" wrapText="1"/>
    </xf>
    <xf numFmtId="4" fontId="2" fillId="3" borderId="7" xfId="0" applyNumberFormat="1" applyFont="1" applyFill="1" applyBorder="1" applyAlignment="1">
      <alignment horizontal="center" vertical="center" wrapText="1"/>
    </xf>
    <xf numFmtId="4" fontId="5" fillId="3" borderId="8" xfId="0" applyNumberFormat="1" applyFont="1" applyFill="1" applyBorder="1" applyAlignment="1">
      <alignment horizontal="center" vertical="center" wrapText="1"/>
    </xf>
    <xf numFmtId="4" fontId="5" fillId="3" borderId="7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4" fontId="2" fillId="5" borderId="6" xfId="0" applyNumberFormat="1" applyFont="1" applyFill="1" applyBorder="1" applyAlignment="1">
      <alignment horizontal="center" vertical="center" wrapText="1"/>
    </xf>
    <xf numFmtId="4" fontId="2" fillId="5" borderId="7" xfId="0" applyNumberFormat="1" applyFont="1" applyFill="1" applyBorder="1" applyAlignment="1">
      <alignment horizontal="center" vertical="center" wrapText="1"/>
    </xf>
    <xf numFmtId="4" fontId="2" fillId="3" borderId="9" xfId="0" applyNumberFormat="1" applyFont="1" applyFill="1" applyBorder="1" applyAlignment="1">
      <alignment horizontal="center" vertical="center" wrapText="1"/>
    </xf>
    <xf numFmtId="4" fontId="5" fillId="3" borderId="9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4" fontId="2" fillId="5" borderId="5" xfId="0" applyNumberFormat="1" applyFont="1" applyFill="1" applyBorder="1" applyAlignment="1">
      <alignment horizontal="center" vertical="center" wrapText="1"/>
    </xf>
    <xf numFmtId="4" fontId="6" fillId="3" borderId="5" xfId="0" applyNumberFormat="1" applyFont="1" applyFill="1" applyBorder="1" applyAlignment="1">
      <alignment horizontal="center" vertical="center" wrapText="1"/>
    </xf>
    <xf numFmtId="4" fontId="6" fillId="3" borderId="6" xfId="0" applyNumberFormat="1" applyFont="1" applyFill="1" applyBorder="1" applyAlignment="1">
      <alignment horizontal="center" vertical="center" wrapText="1"/>
    </xf>
    <xf numFmtId="4" fontId="6" fillId="3" borderId="7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4" fontId="2" fillId="5" borderId="9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4" fontId="2" fillId="5" borderId="10" xfId="0" applyNumberFormat="1" applyFont="1" applyFill="1" applyBorder="1" applyAlignment="1">
      <alignment horizontal="center" vertical="center" wrapText="1"/>
    </xf>
    <xf numFmtId="4" fontId="2" fillId="5" borderId="11" xfId="0" applyNumberFormat="1" applyFont="1" applyFill="1" applyBorder="1" applyAlignment="1">
      <alignment horizontal="center" vertical="center" wrapText="1"/>
    </xf>
    <xf numFmtId="4" fontId="2" fillId="5" borderId="12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2"/>
  <sheetViews>
    <sheetView tabSelected="1" zoomScale="130" zoomScaleNormal="13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115" sqref="C115"/>
    </sheetView>
  </sheetViews>
  <sheetFormatPr defaultColWidth="9.109375" defaultRowHeight="21.9" customHeight="1" x14ac:dyDescent="0.25"/>
  <cols>
    <col min="1" max="1" width="15.6640625" style="1" customWidth="1"/>
    <col min="2" max="2" width="23.6640625" style="2" customWidth="1"/>
    <col min="3" max="3" width="55.6640625" style="2" customWidth="1"/>
    <col min="4" max="4" width="2.6640625" style="5" customWidth="1"/>
    <col min="5" max="7" width="10.6640625" style="5" customWidth="1"/>
    <col min="8" max="8" width="13.5546875" style="5" customWidth="1"/>
    <col min="9" max="16384" width="9.109375" style="2"/>
  </cols>
  <sheetData>
    <row r="1" spans="1:8" ht="18.75" customHeight="1" x14ac:dyDescent="0.25">
      <c r="A1" s="14" t="s">
        <v>178</v>
      </c>
    </row>
    <row r="2" spans="1:8" ht="4.5" customHeight="1" x14ac:dyDescent="0.25"/>
    <row r="3" spans="1:8" ht="39.9" customHeight="1" x14ac:dyDescent="0.25">
      <c r="A3" s="3" t="s">
        <v>0</v>
      </c>
      <c r="B3" s="23" t="s">
        <v>1</v>
      </c>
      <c r="C3" s="9" t="s">
        <v>33</v>
      </c>
      <c r="D3" s="13" t="s">
        <v>2</v>
      </c>
      <c r="E3" s="4" t="s">
        <v>3</v>
      </c>
      <c r="F3" s="4" t="s">
        <v>4</v>
      </c>
      <c r="G3" s="4" t="s">
        <v>5</v>
      </c>
      <c r="H3" s="4" t="s">
        <v>6</v>
      </c>
    </row>
    <row r="4" spans="1:8" ht="12.9" customHeight="1" x14ac:dyDescent="0.25">
      <c r="A4" s="60" t="s">
        <v>57</v>
      </c>
      <c r="B4" s="10" t="s">
        <v>7</v>
      </c>
      <c r="C4" s="6" t="s">
        <v>8</v>
      </c>
      <c r="D4" s="50">
        <v>4</v>
      </c>
      <c r="E4" s="52"/>
      <c r="F4" s="30">
        <f>D4*E4</f>
        <v>0</v>
      </c>
      <c r="G4" s="30">
        <f>E4*1.21</f>
        <v>0</v>
      </c>
      <c r="H4" s="53">
        <f>F4*1.21</f>
        <v>0</v>
      </c>
    </row>
    <row r="5" spans="1:8" ht="12.9" customHeight="1" x14ac:dyDescent="0.25">
      <c r="A5" s="60"/>
      <c r="B5" s="11" t="s">
        <v>9</v>
      </c>
      <c r="C5" s="7" t="s">
        <v>10</v>
      </c>
      <c r="D5" s="41"/>
      <c r="E5" s="43"/>
      <c r="F5" s="31"/>
      <c r="G5" s="31"/>
      <c r="H5" s="54"/>
    </row>
    <row r="6" spans="1:8" ht="12.9" customHeight="1" x14ac:dyDescent="0.25">
      <c r="A6" s="60"/>
      <c r="B6" s="11" t="s">
        <v>11</v>
      </c>
      <c r="C6" s="7" t="s">
        <v>12</v>
      </c>
      <c r="D6" s="41"/>
      <c r="E6" s="43"/>
      <c r="F6" s="31"/>
      <c r="G6" s="31"/>
      <c r="H6" s="54"/>
    </row>
    <row r="7" spans="1:8" ht="12.9" customHeight="1" x14ac:dyDescent="0.25">
      <c r="A7" s="60"/>
      <c r="B7" s="11" t="s">
        <v>13</v>
      </c>
      <c r="C7" s="7" t="s">
        <v>14</v>
      </c>
      <c r="D7" s="41"/>
      <c r="E7" s="43"/>
      <c r="F7" s="31"/>
      <c r="G7" s="31"/>
      <c r="H7" s="54"/>
    </row>
    <row r="8" spans="1:8" ht="12.9" customHeight="1" x14ac:dyDescent="0.25">
      <c r="A8" s="60"/>
      <c r="B8" s="11" t="s">
        <v>15</v>
      </c>
      <c r="C8" s="7" t="s">
        <v>16</v>
      </c>
      <c r="D8" s="41"/>
      <c r="E8" s="43"/>
      <c r="F8" s="31"/>
      <c r="G8" s="31"/>
      <c r="H8" s="54"/>
    </row>
    <row r="9" spans="1:8" ht="12.9" customHeight="1" x14ac:dyDescent="0.25">
      <c r="A9" s="60"/>
      <c r="B9" s="11" t="s">
        <v>17</v>
      </c>
      <c r="C9" s="7" t="s">
        <v>18</v>
      </c>
      <c r="D9" s="41"/>
      <c r="E9" s="43"/>
      <c r="F9" s="31"/>
      <c r="G9" s="31"/>
      <c r="H9" s="54"/>
    </row>
    <row r="10" spans="1:8" ht="12.9" customHeight="1" x14ac:dyDescent="0.25">
      <c r="A10" s="60"/>
      <c r="B10" s="11" t="s">
        <v>19</v>
      </c>
      <c r="C10" s="7" t="s">
        <v>20</v>
      </c>
      <c r="D10" s="41"/>
      <c r="E10" s="43"/>
      <c r="F10" s="31"/>
      <c r="G10" s="31"/>
      <c r="H10" s="54"/>
    </row>
    <row r="11" spans="1:8" ht="12.9" customHeight="1" x14ac:dyDescent="0.25">
      <c r="A11" s="60"/>
      <c r="B11" s="11" t="s">
        <v>21</v>
      </c>
      <c r="C11" s="7" t="s">
        <v>22</v>
      </c>
      <c r="D11" s="41"/>
      <c r="E11" s="43"/>
      <c r="F11" s="31"/>
      <c r="G11" s="31"/>
      <c r="H11" s="54"/>
    </row>
    <row r="12" spans="1:8" ht="12.9" customHeight="1" x14ac:dyDescent="0.25">
      <c r="A12" s="60"/>
      <c r="B12" s="11" t="s">
        <v>23</v>
      </c>
      <c r="C12" s="7" t="s">
        <v>24</v>
      </c>
      <c r="D12" s="41"/>
      <c r="E12" s="43"/>
      <c r="F12" s="31"/>
      <c r="G12" s="31"/>
      <c r="H12" s="54"/>
    </row>
    <row r="13" spans="1:8" ht="12.9" customHeight="1" x14ac:dyDescent="0.25">
      <c r="A13" s="60"/>
      <c r="B13" s="11" t="s">
        <v>25</v>
      </c>
      <c r="C13" s="7" t="s">
        <v>26</v>
      </c>
      <c r="D13" s="41"/>
      <c r="E13" s="43"/>
      <c r="F13" s="31"/>
      <c r="G13" s="31"/>
      <c r="H13" s="54"/>
    </row>
    <row r="14" spans="1:8" ht="12.9" customHeight="1" x14ac:dyDescent="0.25">
      <c r="A14" s="60"/>
      <c r="B14" s="11" t="s">
        <v>27</v>
      </c>
      <c r="C14" s="7" t="s">
        <v>28</v>
      </c>
      <c r="D14" s="41"/>
      <c r="E14" s="43"/>
      <c r="F14" s="31"/>
      <c r="G14" s="31"/>
      <c r="H14" s="54"/>
    </row>
    <row r="15" spans="1:8" ht="12.9" customHeight="1" x14ac:dyDescent="0.25">
      <c r="A15" s="60"/>
      <c r="B15" s="11" t="s">
        <v>29</v>
      </c>
      <c r="C15" s="7" t="s">
        <v>30</v>
      </c>
      <c r="D15" s="41"/>
      <c r="E15" s="43"/>
      <c r="F15" s="31"/>
      <c r="G15" s="31"/>
      <c r="H15" s="54"/>
    </row>
    <row r="16" spans="1:8" ht="12.9" customHeight="1" x14ac:dyDescent="0.25">
      <c r="A16" s="60"/>
      <c r="B16" s="12" t="s">
        <v>31</v>
      </c>
      <c r="C16" s="8" t="s">
        <v>32</v>
      </c>
      <c r="D16" s="42"/>
      <c r="E16" s="44"/>
      <c r="F16" s="38"/>
      <c r="G16" s="38"/>
      <c r="H16" s="55"/>
    </row>
    <row r="17" spans="1:8" ht="12.9" customHeight="1" x14ac:dyDescent="0.25">
      <c r="A17" s="60" t="s">
        <v>104</v>
      </c>
      <c r="B17" s="10" t="s">
        <v>7</v>
      </c>
      <c r="C17" s="6" t="s">
        <v>180</v>
      </c>
      <c r="D17" s="50">
        <v>6</v>
      </c>
      <c r="E17" s="52"/>
      <c r="F17" s="30">
        <f>D17*E17</f>
        <v>0</v>
      </c>
      <c r="G17" s="30">
        <f>E17*1.21</f>
        <v>0</v>
      </c>
      <c r="H17" s="32">
        <f>F17*1.21</f>
        <v>0</v>
      </c>
    </row>
    <row r="18" spans="1:8" ht="12.9" customHeight="1" x14ac:dyDescent="0.25">
      <c r="A18" s="60"/>
      <c r="B18" s="11" t="s">
        <v>9</v>
      </c>
      <c r="C18" s="7" t="s">
        <v>92</v>
      </c>
      <c r="D18" s="41"/>
      <c r="E18" s="43"/>
      <c r="F18" s="31"/>
      <c r="G18" s="31"/>
      <c r="H18" s="33"/>
    </row>
    <row r="19" spans="1:8" ht="12.9" customHeight="1" x14ac:dyDescent="0.25">
      <c r="A19" s="60"/>
      <c r="B19" s="11" t="s">
        <v>11</v>
      </c>
      <c r="C19" s="7" t="s">
        <v>93</v>
      </c>
      <c r="D19" s="41"/>
      <c r="E19" s="43"/>
      <c r="F19" s="31"/>
      <c r="G19" s="31"/>
      <c r="H19" s="33"/>
    </row>
    <row r="20" spans="1:8" ht="12.9" customHeight="1" x14ac:dyDescent="0.25">
      <c r="A20" s="60"/>
      <c r="B20" s="11" t="s">
        <v>13</v>
      </c>
      <c r="C20" s="7" t="s">
        <v>94</v>
      </c>
      <c r="D20" s="41"/>
      <c r="E20" s="43"/>
      <c r="F20" s="31"/>
      <c r="G20" s="31"/>
      <c r="H20" s="33"/>
    </row>
    <row r="21" spans="1:8" ht="12.9" customHeight="1" x14ac:dyDescent="0.25">
      <c r="A21" s="60"/>
      <c r="B21" s="11" t="s">
        <v>15</v>
      </c>
      <c r="C21" s="7" t="s">
        <v>95</v>
      </c>
      <c r="D21" s="41"/>
      <c r="E21" s="43"/>
      <c r="F21" s="31"/>
      <c r="G21" s="31"/>
      <c r="H21" s="33"/>
    </row>
    <row r="22" spans="1:8" ht="20.399999999999999" x14ac:dyDescent="0.25">
      <c r="A22" s="60"/>
      <c r="B22" s="11" t="s">
        <v>17</v>
      </c>
      <c r="C22" s="7" t="s">
        <v>96</v>
      </c>
      <c r="D22" s="41"/>
      <c r="E22" s="43"/>
      <c r="F22" s="31"/>
      <c r="G22" s="31"/>
      <c r="H22" s="33"/>
    </row>
    <row r="23" spans="1:8" ht="12.9" customHeight="1" x14ac:dyDescent="0.25">
      <c r="A23" s="60"/>
      <c r="B23" s="11" t="s">
        <v>19</v>
      </c>
      <c r="C23" s="7" t="s">
        <v>97</v>
      </c>
      <c r="D23" s="41"/>
      <c r="E23" s="43"/>
      <c r="F23" s="31"/>
      <c r="G23" s="31"/>
      <c r="H23" s="33"/>
    </row>
    <row r="24" spans="1:8" ht="12.9" customHeight="1" x14ac:dyDescent="0.25">
      <c r="A24" s="60"/>
      <c r="B24" s="11" t="s">
        <v>21</v>
      </c>
      <c r="C24" s="7" t="s">
        <v>22</v>
      </c>
      <c r="D24" s="41"/>
      <c r="E24" s="43"/>
      <c r="F24" s="31"/>
      <c r="G24" s="31"/>
      <c r="H24" s="33"/>
    </row>
    <row r="25" spans="1:8" ht="12.9" customHeight="1" x14ac:dyDescent="0.25">
      <c r="A25" s="60"/>
      <c r="B25" s="11" t="s">
        <v>23</v>
      </c>
      <c r="C25" s="7" t="s">
        <v>98</v>
      </c>
      <c r="D25" s="41"/>
      <c r="E25" s="43"/>
      <c r="F25" s="31"/>
      <c r="G25" s="31"/>
      <c r="H25" s="33"/>
    </row>
    <row r="26" spans="1:8" ht="12.9" customHeight="1" x14ac:dyDescent="0.25">
      <c r="A26" s="60"/>
      <c r="B26" s="11" t="s">
        <v>99</v>
      </c>
      <c r="C26" s="7" t="s">
        <v>100</v>
      </c>
      <c r="D26" s="41"/>
      <c r="E26" s="43"/>
      <c r="F26" s="31"/>
      <c r="G26" s="31"/>
      <c r="H26" s="33"/>
    </row>
    <row r="27" spans="1:8" ht="12.9" customHeight="1" x14ac:dyDescent="0.25">
      <c r="A27" s="60"/>
      <c r="B27" s="11" t="s">
        <v>101</v>
      </c>
      <c r="C27" s="7" t="s">
        <v>102</v>
      </c>
      <c r="D27" s="41"/>
      <c r="E27" s="43"/>
      <c r="F27" s="31"/>
      <c r="G27" s="31"/>
      <c r="H27" s="33"/>
    </row>
    <row r="28" spans="1:8" ht="12.9" customHeight="1" x14ac:dyDescent="0.25">
      <c r="A28" s="60"/>
      <c r="B28" s="11" t="s">
        <v>29</v>
      </c>
      <c r="C28" s="7" t="s">
        <v>103</v>
      </c>
      <c r="D28" s="41"/>
      <c r="E28" s="43"/>
      <c r="F28" s="31"/>
      <c r="G28" s="31"/>
      <c r="H28" s="33"/>
    </row>
    <row r="29" spans="1:8" ht="12.9" customHeight="1" x14ac:dyDescent="0.25">
      <c r="A29" s="60"/>
      <c r="B29" s="12" t="s">
        <v>31</v>
      </c>
      <c r="C29" s="8" t="s">
        <v>55</v>
      </c>
      <c r="D29" s="42"/>
      <c r="E29" s="44"/>
      <c r="F29" s="38"/>
      <c r="G29" s="38"/>
      <c r="H29" s="40"/>
    </row>
    <row r="30" spans="1:8" ht="12.9" customHeight="1" x14ac:dyDescent="0.25">
      <c r="A30" s="60" t="s">
        <v>58</v>
      </c>
      <c r="B30" s="11" t="s">
        <v>34</v>
      </c>
      <c r="C30" s="7" t="s">
        <v>35</v>
      </c>
      <c r="D30" s="50">
        <v>8</v>
      </c>
      <c r="E30" s="52"/>
      <c r="F30" s="30">
        <f>D30*E30</f>
        <v>0</v>
      </c>
      <c r="G30" s="30">
        <f>E30*1.21</f>
        <v>0</v>
      </c>
      <c r="H30" s="32">
        <f>F30*1.21</f>
        <v>0</v>
      </c>
    </row>
    <row r="31" spans="1:8" ht="12.9" customHeight="1" x14ac:dyDescent="0.25">
      <c r="A31" s="60"/>
      <c r="B31" s="11" t="s">
        <v>36</v>
      </c>
      <c r="C31" s="7" t="s">
        <v>37</v>
      </c>
      <c r="D31" s="41"/>
      <c r="E31" s="43"/>
      <c r="F31" s="31"/>
      <c r="G31" s="31"/>
      <c r="H31" s="33"/>
    </row>
    <row r="32" spans="1:8" ht="12.9" customHeight="1" x14ac:dyDescent="0.25">
      <c r="A32" s="60"/>
      <c r="B32" s="11" t="s">
        <v>38</v>
      </c>
      <c r="C32" s="16" t="s">
        <v>56</v>
      </c>
      <c r="D32" s="41"/>
      <c r="E32" s="43"/>
      <c r="F32" s="31"/>
      <c r="G32" s="31"/>
      <c r="H32" s="33"/>
    </row>
    <row r="33" spans="1:8" ht="12.9" customHeight="1" x14ac:dyDescent="0.25">
      <c r="A33" s="60"/>
      <c r="B33" s="11" t="s">
        <v>39</v>
      </c>
      <c r="C33" s="7" t="s">
        <v>40</v>
      </c>
      <c r="D33" s="41"/>
      <c r="E33" s="43"/>
      <c r="F33" s="31"/>
      <c r="G33" s="31"/>
      <c r="H33" s="33"/>
    </row>
    <row r="34" spans="1:8" ht="12.9" customHeight="1" x14ac:dyDescent="0.25">
      <c r="A34" s="60"/>
      <c r="B34" s="11" t="s">
        <v>41</v>
      </c>
      <c r="C34" s="7" t="s">
        <v>42</v>
      </c>
      <c r="D34" s="41"/>
      <c r="E34" s="43"/>
      <c r="F34" s="31"/>
      <c r="G34" s="31"/>
      <c r="H34" s="33"/>
    </row>
    <row r="35" spans="1:8" ht="12.9" customHeight="1" x14ac:dyDescent="0.25">
      <c r="A35" s="60"/>
      <c r="B35" s="11" t="s">
        <v>43</v>
      </c>
      <c r="C35" s="7" t="s">
        <v>44</v>
      </c>
      <c r="D35" s="41"/>
      <c r="E35" s="43"/>
      <c r="F35" s="31"/>
      <c r="G35" s="31"/>
      <c r="H35" s="33"/>
    </row>
    <row r="36" spans="1:8" ht="12.9" customHeight="1" x14ac:dyDescent="0.25">
      <c r="A36" s="60"/>
      <c r="B36" s="11" t="s">
        <v>45</v>
      </c>
      <c r="C36" s="7" t="s">
        <v>46</v>
      </c>
      <c r="D36" s="41"/>
      <c r="E36" s="43"/>
      <c r="F36" s="31"/>
      <c r="G36" s="31"/>
      <c r="H36" s="33"/>
    </row>
    <row r="37" spans="1:8" ht="12.9" customHeight="1" x14ac:dyDescent="0.25">
      <c r="A37" s="60"/>
      <c r="B37" s="11" t="s">
        <v>47</v>
      </c>
      <c r="C37" s="7" t="s">
        <v>48</v>
      </c>
      <c r="D37" s="41"/>
      <c r="E37" s="43"/>
      <c r="F37" s="31"/>
      <c r="G37" s="31"/>
      <c r="H37" s="33"/>
    </row>
    <row r="38" spans="1:8" ht="12.9" customHeight="1" x14ac:dyDescent="0.25">
      <c r="A38" s="60"/>
      <c r="B38" s="11" t="s">
        <v>49</v>
      </c>
      <c r="C38" s="7" t="s">
        <v>50</v>
      </c>
      <c r="D38" s="41"/>
      <c r="E38" s="43"/>
      <c r="F38" s="31"/>
      <c r="G38" s="31"/>
      <c r="H38" s="33"/>
    </row>
    <row r="39" spans="1:8" ht="12.9" customHeight="1" x14ac:dyDescent="0.25">
      <c r="A39" s="60"/>
      <c r="B39" s="47" t="s">
        <v>127</v>
      </c>
      <c r="C39" s="7" t="s">
        <v>118</v>
      </c>
      <c r="D39" s="41"/>
      <c r="E39" s="43"/>
      <c r="F39" s="31"/>
      <c r="G39" s="31"/>
      <c r="H39" s="33"/>
    </row>
    <row r="40" spans="1:8" ht="12.9" customHeight="1" x14ac:dyDescent="0.25">
      <c r="A40" s="60"/>
      <c r="B40" s="48"/>
      <c r="C40" s="7" t="s">
        <v>51</v>
      </c>
      <c r="D40" s="41"/>
      <c r="E40" s="43"/>
      <c r="F40" s="31"/>
      <c r="G40" s="31"/>
      <c r="H40" s="33"/>
    </row>
    <row r="41" spans="1:8" ht="12.9" customHeight="1" x14ac:dyDescent="0.25">
      <c r="A41" s="60"/>
      <c r="B41" s="48"/>
      <c r="C41" s="7" t="s">
        <v>52</v>
      </c>
      <c r="D41" s="41"/>
      <c r="E41" s="43"/>
      <c r="F41" s="31"/>
      <c r="G41" s="31"/>
      <c r="H41" s="33"/>
    </row>
    <row r="42" spans="1:8" ht="12.9" customHeight="1" x14ac:dyDescent="0.25">
      <c r="A42" s="60"/>
      <c r="B42" s="49"/>
      <c r="C42" s="7" t="s">
        <v>53</v>
      </c>
      <c r="D42" s="41"/>
      <c r="E42" s="43"/>
      <c r="F42" s="31"/>
      <c r="G42" s="31"/>
      <c r="H42" s="33"/>
    </row>
    <row r="43" spans="1:8" ht="12.9" customHeight="1" x14ac:dyDescent="0.25">
      <c r="A43" s="60"/>
      <c r="B43" s="12" t="s">
        <v>54</v>
      </c>
      <c r="C43" s="8" t="s">
        <v>55</v>
      </c>
      <c r="D43" s="42"/>
      <c r="E43" s="44"/>
      <c r="F43" s="38"/>
      <c r="G43" s="38"/>
      <c r="H43" s="40"/>
    </row>
    <row r="44" spans="1:8" ht="12.9" customHeight="1" x14ac:dyDescent="0.25">
      <c r="A44" s="60" t="s">
        <v>78</v>
      </c>
      <c r="B44" s="10" t="s">
        <v>39</v>
      </c>
      <c r="C44" s="6" t="s">
        <v>59</v>
      </c>
      <c r="D44" s="50">
        <v>3</v>
      </c>
      <c r="E44" s="62"/>
      <c r="F44" s="30">
        <f>D44*E44</f>
        <v>0</v>
      </c>
      <c r="G44" s="30">
        <f>E44*1.21</f>
        <v>0</v>
      </c>
      <c r="H44" s="32">
        <f>F44*1.21</f>
        <v>0</v>
      </c>
    </row>
    <row r="45" spans="1:8" ht="12.9" customHeight="1" x14ac:dyDescent="0.25">
      <c r="A45" s="60"/>
      <c r="B45" s="11" t="s">
        <v>36</v>
      </c>
      <c r="C45" s="7" t="s">
        <v>60</v>
      </c>
      <c r="D45" s="41"/>
      <c r="E45" s="63"/>
      <c r="F45" s="31"/>
      <c r="G45" s="31"/>
      <c r="H45" s="33"/>
    </row>
    <row r="46" spans="1:8" ht="12.9" customHeight="1" x14ac:dyDescent="0.25">
      <c r="A46" s="60"/>
      <c r="B46" s="11" t="s">
        <v>61</v>
      </c>
      <c r="C46" s="15" t="s">
        <v>62</v>
      </c>
      <c r="D46" s="41"/>
      <c r="E46" s="63"/>
      <c r="F46" s="31"/>
      <c r="G46" s="31"/>
      <c r="H46" s="33"/>
    </row>
    <row r="47" spans="1:8" ht="12.9" customHeight="1" x14ac:dyDescent="0.25">
      <c r="A47" s="60"/>
      <c r="B47" s="11" t="s">
        <v>63</v>
      </c>
      <c r="C47" s="7" t="s">
        <v>64</v>
      </c>
      <c r="D47" s="41"/>
      <c r="E47" s="63"/>
      <c r="F47" s="31"/>
      <c r="G47" s="31"/>
      <c r="H47" s="33"/>
    </row>
    <row r="48" spans="1:8" ht="12.9" customHeight="1" x14ac:dyDescent="0.25">
      <c r="A48" s="60"/>
      <c r="B48" s="11" t="s">
        <v>65</v>
      </c>
      <c r="C48" s="7" t="s">
        <v>66</v>
      </c>
      <c r="D48" s="41"/>
      <c r="E48" s="63"/>
      <c r="F48" s="31"/>
      <c r="G48" s="31"/>
      <c r="H48" s="33"/>
    </row>
    <row r="49" spans="1:8" ht="12.9" customHeight="1" x14ac:dyDescent="0.25">
      <c r="A49" s="60"/>
      <c r="B49" s="11" t="s">
        <v>67</v>
      </c>
      <c r="C49" s="7" t="s">
        <v>68</v>
      </c>
      <c r="D49" s="41"/>
      <c r="E49" s="63"/>
      <c r="F49" s="31"/>
      <c r="G49" s="31"/>
      <c r="H49" s="33"/>
    </row>
    <row r="50" spans="1:8" ht="12.9" customHeight="1" x14ac:dyDescent="0.25">
      <c r="A50" s="60"/>
      <c r="B50" s="11" t="s">
        <v>69</v>
      </c>
      <c r="C50" s="7" t="s">
        <v>70</v>
      </c>
      <c r="D50" s="41"/>
      <c r="E50" s="63"/>
      <c r="F50" s="31"/>
      <c r="G50" s="31"/>
      <c r="H50" s="33"/>
    </row>
    <row r="51" spans="1:8" ht="12.9" customHeight="1" x14ac:dyDescent="0.25">
      <c r="A51" s="60"/>
      <c r="B51" s="11" t="s">
        <v>71</v>
      </c>
      <c r="C51" s="7" t="s">
        <v>72</v>
      </c>
      <c r="D51" s="41"/>
      <c r="E51" s="63"/>
      <c r="F51" s="31"/>
      <c r="G51" s="31"/>
      <c r="H51" s="33"/>
    </row>
    <row r="52" spans="1:8" ht="12.9" customHeight="1" x14ac:dyDescent="0.25">
      <c r="A52" s="60"/>
      <c r="B52" s="11" t="s">
        <v>73</v>
      </c>
      <c r="C52" s="7" t="s">
        <v>74</v>
      </c>
      <c r="D52" s="41"/>
      <c r="E52" s="63"/>
      <c r="F52" s="31"/>
      <c r="G52" s="31"/>
      <c r="H52" s="33"/>
    </row>
    <row r="53" spans="1:8" ht="12.9" customHeight="1" x14ac:dyDescent="0.25">
      <c r="A53" s="60"/>
      <c r="B53" s="11" t="s">
        <v>75</v>
      </c>
      <c r="C53" s="7" t="s">
        <v>76</v>
      </c>
      <c r="D53" s="41"/>
      <c r="E53" s="63"/>
      <c r="F53" s="31"/>
      <c r="G53" s="31"/>
      <c r="H53" s="33"/>
    </row>
    <row r="54" spans="1:8" ht="12.9" customHeight="1" x14ac:dyDescent="0.25">
      <c r="A54" s="60"/>
      <c r="B54" s="12" t="s">
        <v>54</v>
      </c>
      <c r="C54" s="8" t="s">
        <v>77</v>
      </c>
      <c r="D54" s="42"/>
      <c r="E54" s="64"/>
      <c r="F54" s="38"/>
      <c r="G54" s="38"/>
      <c r="H54" s="40"/>
    </row>
    <row r="55" spans="1:8" ht="3.75" customHeight="1" x14ac:dyDescent="0.25">
      <c r="E55" s="18"/>
      <c r="F55" s="18"/>
      <c r="G55" s="18"/>
      <c r="H55" s="18"/>
    </row>
    <row r="56" spans="1:8" ht="12.9" customHeight="1" x14ac:dyDescent="0.25">
      <c r="A56" s="60" t="s">
        <v>91</v>
      </c>
      <c r="B56" s="11" t="s">
        <v>39</v>
      </c>
      <c r="C56" s="7" t="s">
        <v>79</v>
      </c>
      <c r="D56" s="50">
        <v>1</v>
      </c>
      <c r="E56" s="52"/>
      <c r="F56" s="30">
        <f>D56*E56</f>
        <v>0</v>
      </c>
      <c r="G56" s="30">
        <f>E56*1.21</f>
        <v>0</v>
      </c>
      <c r="H56" s="32">
        <f>F56*1.21</f>
        <v>0</v>
      </c>
    </row>
    <row r="57" spans="1:8" ht="12.9" customHeight="1" x14ac:dyDescent="0.25">
      <c r="A57" s="60"/>
      <c r="B57" s="11" t="s">
        <v>80</v>
      </c>
      <c r="C57" s="7" t="s">
        <v>81</v>
      </c>
      <c r="D57" s="41"/>
      <c r="E57" s="43"/>
      <c r="F57" s="31"/>
      <c r="G57" s="31"/>
      <c r="H57" s="33"/>
    </row>
    <row r="58" spans="1:8" ht="12.9" customHeight="1" x14ac:dyDescent="0.25">
      <c r="A58" s="60"/>
      <c r="B58" s="11" t="s">
        <v>36</v>
      </c>
      <c r="C58" s="7" t="s">
        <v>82</v>
      </c>
      <c r="D58" s="41"/>
      <c r="E58" s="43"/>
      <c r="F58" s="31"/>
      <c r="G58" s="31"/>
      <c r="H58" s="33"/>
    </row>
    <row r="59" spans="1:8" ht="12.9" customHeight="1" x14ac:dyDescent="0.25">
      <c r="A59" s="60"/>
      <c r="B59" s="11" t="s">
        <v>61</v>
      </c>
      <c r="C59" s="15">
        <v>0.67361111111111116</v>
      </c>
      <c r="D59" s="41"/>
      <c r="E59" s="43"/>
      <c r="F59" s="31"/>
      <c r="G59" s="31"/>
      <c r="H59" s="33"/>
    </row>
    <row r="60" spans="1:8" ht="12.9" customHeight="1" x14ac:dyDescent="0.25">
      <c r="A60" s="60"/>
      <c r="B60" s="11" t="s">
        <v>63</v>
      </c>
      <c r="C60" s="7" t="s">
        <v>83</v>
      </c>
      <c r="D60" s="41"/>
      <c r="E60" s="43"/>
      <c r="F60" s="31"/>
      <c r="G60" s="31"/>
      <c r="H60" s="33"/>
    </row>
    <row r="61" spans="1:8" ht="12.9" customHeight="1" x14ac:dyDescent="0.25">
      <c r="A61" s="60"/>
      <c r="B61" s="11" t="s">
        <v>65</v>
      </c>
      <c r="C61" s="7" t="s">
        <v>84</v>
      </c>
      <c r="D61" s="41"/>
      <c r="E61" s="43"/>
      <c r="F61" s="31"/>
      <c r="G61" s="31"/>
      <c r="H61" s="33"/>
    </row>
    <row r="62" spans="1:8" ht="20.399999999999999" x14ac:dyDescent="0.25">
      <c r="A62" s="60"/>
      <c r="B62" s="11" t="s">
        <v>67</v>
      </c>
      <c r="C62" s="7" t="s">
        <v>85</v>
      </c>
      <c r="D62" s="41"/>
      <c r="E62" s="43"/>
      <c r="F62" s="31"/>
      <c r="G62" s="31"/>
      <c r="H62" s="33"/>
    </row>
    <row r="63" spans="1:8" ht="12.9" customHeight="1" x14ac:dyDescent="0.25">
      <c r="A63" s="60"/>
      <c r="B63" s="11" t="s">
        <v>69</v>
      </c>
      <c r="C63" s="7" t="s">
        <v>86</v>
      </c>
      <c r="D63" s="41"/>
      <c r="E63" s="43"/>
      <c r="F63" s="31"/>
      <c r="G63" s="31"/>
      <c r="H63" s="33"/>
    </row>
    <row r="64" spans="1:8" ht="12.9" customHeight="1" x14ac:dyDescent="0.25">
      <c r="A64" s="60"/>
      <c r="B64" s="11" t="s">
        <v>172</v>
      </c>
      <c r="C64" s="7" t="s">
        <v>87</v>
      </c>
      <c r="D64" s="41"/>
      <c r="E64" s="43"/>
      <c r="F64" s="31"/>
      <c r="G64" s="31"/>
      <c r="H64" s="33"/>
    </row>
    <row r="65" spans="1:8" ht="12.9" customHeight="1" x14ac:dyDescent="0.25">
      <c r="A65" s="60"/>
      <c r="B65" s="11" t="s">
        <v>73</v>
      </c>
      <c r="C65" s="7" t="s">
        <v>74</v>
      </c>
      <c r="D65" s="41"/>
      <c r="E65" s="43"/>
      <c r="F65" s="31"/>
      <c r="G65" s="31"/>
      <c r="H65" s="33"/>
    </row>
    <row r="66" spans="1:8" ht="12.9" customHeight="1" x14ac:dyDescent="0.25">
      <c r="A66" s="60"/>
      <c r="B66" s="11" t="s">
        <v>75</v>
      </c>
      <c r="C66" s="7" t="s">
        <v>174</v>
      </c>
      <c r="D66" s="41"/>
      <c r="E66" s="43"/>
      <c r="F66" s="31"/>
      <c r="G66" s="31"/>
      <c r="H66" s="33"/>
    </row>
    <row r="67" spans="1:8" ht="20.399999999999999" x14ac:dyDescent="0.25">
      <c r="A67" s="60"/>
      <c r="B67" s="17" t="s">
        <v>88</v>
      </c>
      <c r="C67" s="7" t="s">
        <v>89</v>
      </c>
      <c r="D67" s="41"/>
      <c r="E67" s="43"/>
      <c r="F67" s="31"/>
      <c r="G67" s="31"/>
      <c r="H67" s="33"/>
    </row>
    <row r="68" spans="1:8" ht="12.9" customHeight="1" x14ac:dyDescent="0.25">
      <c r="A68" s="60"/>
      <c r="B68" s="12" t="s">
        <v>54</v>
      </c>
      <c r="C68" s="8" t="s">
        <v>90</v>
      </c>
      <c r="D68" s="42"/>
      <c r="E68" s="44"/>
      <c r="F68" s="38"/>
      <c r="G68" s="38"/>
      <c r="H68" s="40"/>
    </row>
    <row r="69" spans="1:8" ht="12.9" customHeight="1" x14ac:dyDescent="0.25">
      <c r="A69" s="34" t="s">
        <v>156</v>
      </c>
      <c r="B69" s="11" t="s">
        <v>158</v>
      </c>
      <c r="C69" s="7" t="s">
        <v>157</v>
      </c>
      <c r="D69" s="50">
        <v>2</v>
      </c>
      <c r="E69" s="52"/>
      <c r="F69" s="30">
        <f>D69*E69</f>
        <v>0</v>
      </c>
      <c r="G69" s="30">
        <f>E69*1.21</f>
        <v>0</v>
      </c>
      <c r="H69" s="32">
        <f>F69*1.21</f>
        <v>0</v>
      </c>
    </row>
    <row r="70" spans="1:8" ht="12.9" customHeight="1" x14ac:dyDescent="0.25">
      <c r="A70" s="35"/>
      <c r="B70" s="11" t="s">
        <v>119</v>
      </c>
      <c r="C70" s="7" t="s">
        <v>120</v>
      </c>
      <c r="D70" s="41"/>
      <c r="E70" s="43"/>
      <c r="F70" s="31"/>
      <c r="G70" s="31"/>
      <c r="H70" s="33"/>
    </row>
    <row r="71" spans="1:8" ht="12.9" customHeight="1" x14ac:dyDescent="0.25">
      <c r="A71" s="35"/>
      <c r="B71" s="11" t="s">
        <v>121</v>
      </c>
      <c r="C71" s="7" t="s">
        <v>122</v>
      </c>
      <c r="D71" s="41"/>
      <c r="E71" s="43"/>
      <c r="F71" s="31"/>
      <c r="G71" s="31"/>
      <c r="H71" s="33"/>
    </row>
    <row r="72" spans="1:8" ht="12.9" customHeight="1" x14ac:dyDescent="0.25">
      <c r="A72" s="35"/>
      <c r="B72" s="11" t="s">
        <v>123</v>
      </c>
      <c r="C72" s="7" t="s">
        <v>124</v>
      </c>
      <c r="D72" s="41"/>
      <c r="E72" s="43"/>
      <c r="F72" s="31"/>
      <c r="G72" s="31"/>
      <c r="H72" s="33"/>
    </row>
    <row r="73" spans="1:8" ht="12.9" customHeight="1" x14ac:dyDescent="0.25">
      <c r="A73" s="35"/>
      <c r="B73" s="11" t="s">
        <v>125</v>
      </c>
      <c r="C73" s="7" t="s">
        <v>126</v>
      </c>
      <c r="D73" s="41"/>
      <c r="E73" s="43"/>
      <c r="F73" s="31"/>
      <c r="G73" s="31"/>
      <c r="H73" s="33"/>
    </row>
    <row r="74" spans="1:8" ht="12.9" customHeight="1" x14ac:dyDescent="0.25">
      <c r="A74" s="35"/>
      <c r="B74" s="47" t="s">
        <v>127</v>
      </c>
      <c r="C74" s="7" t="s">
        <v>128</v>
      </c>
      <c r="D74" s="41"/>
      <c r="E74" s="43"/>
      <c r="F74" s="31"/>
      <c r="G74" s="31"/>
      <c r="H74" s="33"/>
    </row>
    <row r="75" spans="1:8" ht="12.9" customHeight="1" x14ac:dyDescent="0.25">
      <c r="A75" s="35"/>
      <c r="B75" s="48"/>
      <c r="C75" s="7" t="s">
        <v>129</v>
      </c>
      <c r="D75" s="41"/>
      <c r="E75" s="43"/>
      <c r="F75" s="31"/>
      <c r="G75" s="31"/>
      <c r="H75" s="33"/>
    </row>
    <row r="76" spans="1:8" ht="12.9" customHeight="1" x14ac:dyDescent="0.25">
      <c r="A76" s="35"/>
      <c r="B76" s="48"/>
      <c r="C76" s="7" t="s">
        <v>130</v>
      </c>
      <c r="D76" s="41"/>
      <c r="E76" s="43"/>
      <c r="F76" s="31"/>
      <c r="G76" s="31"/>
      <c r="H76" s="33"/>
    </row>
    <row r="77" spans="1:8" ht="12.9" customHeight="1" x14ac:dyDescent="0.25">
      <c r="A77" s="35"/>
      <c r="B77" s="49"/>
      <c r="C77" s="7" t="s">
        <v>131</v>
      </c>
      <c r="D77" s="41"/>
      <c r="E77" s="43"/>
      <c r="F77" s="31"/>
      <c r="G77" s="31"/>
      <c r="H77" s="33"/>
    </row>
    <row r="78" spans="1:8" ht="12.9" customHeight="1" x14ac:dyDescent="0.25">
      <c r="A78" s="35"/>
      <c r="B78" s="11" t="s">
        <v>132</v>
      </c>
      <c r="C78" s="7" t="s">
        <v>133</v>
      </c>
      <c r="D78" s="41"/>
      <c r="E78" s="43"/>
      <c r="F78" s="31"/>
      <c r="G78" s="31"/>
      <c r="H78" s="33"/>
    </row>
    <row r="79" spans="1:8" ht="12.9" customHeight="1" x14ac:dyDescent="0.25">
      <c r="A79" s="35"/>
      <c r="B79" s="11" t="s">
        <v>134</v>
      </c>
      <c r="C79" s="7" t="s">
        <v>135</v>
      </c>
      <c r="D79" s="41"/>
      <c r="E79" s="43"/>
      <c r="F79" s="31"/>
      <c r="G79" s="31"/>
      <c r="H79" s="33"/>
    </row>
    <row r="80" spans="1:8" ht="13.2" x14ac:dyDescent="0.25">
      <c r="A80" s="35"/>
      <c r="B80" s="22" t="s">
        <v>136</v>
      </c>
      <c r="C80" s="7" t="s">
        <v>137</v>
      </c>
      <c r="D80" s="41"/>
      <c r="E80" s="43"/>
      <c r="F80" s="31"/>
      <c r="G80" s="31"/>
      <c r="H80" s="33"/>
    </row>
    <row r="81" spans="1:8" ht="12.9" customHeight="1" x14ac:dyDescent="0.25">
      <c r="A81" s="35"/>
      <c r="B81" s="11" t="s">
        <v>138</v>
      </c>
      <c r="C81" s="7" t="s">
        <v>139</v>
      </c>
      <c r="D81" s="41"/>
      <c r="E81" s="43"/>
      <c r="F81" s="31"/>
      <c r="G81" s="31"/>
      <c r="H81" s="33"/>
    </row>
    <row r="82" spans="1:8" ht="12.9" customHeight="1" x14ac:dyDescent="0.25">
      <c r="A82" s="35"/>
      <c r="B82" s="11" t="s">
        <v>140</v>
      </c>
      <c r="C82" s="7" t="s">
        <v>141</v>
      </c>
      <c r="D82" s="41"/>
      <c r="E82" s="43"/>
      <c r="F82" s="31"/>
      <c r="G82" s="31"/>
      <c r="H82" s="33"/>
    </row>
    <row r="83" spans="1:8" ht="12.9" customHeight="1" x14ac:dyDescent="0.25">
      <c r="A83" s="35"/>
      <c r="B83" s="11" t="s">
        <v>27</v>
      </c>
      <c r="C83" s="7" t="s">
        <v>142</v>
      </c>
      <c r="D83" s="41"/>
      <c r="E83" s="43"/>
      <c r="F83" s="31"/>
      <c r="G83" s="31"/>
      <c r="H83" s="33"/>
    </row>
    <row r="84" spans="1:8" ht="12.9" customHeight="1" x14ac:dyDescent="0.25">
      <c r="A84" s="35"/>
      <c r="B84" s="11" t="s">
        <v>143</v>
      </c>
      <c r="C84" s="7" t="s">
        <v>144</v>
      </c>
      <c r="D84" s="41"/>
      <c r="E84" s="43"/>
      <c r="F84" s="31"/>
      <c r="G84" s="31"/>
      <c r="H84" s="33"/>
    </row>
    <row r="85" spans="1:8" ht="12.9" customHeight="1" x14ac:dyDescent="0.25">
      <c r="A85" s="35"/>
      <c r="B85" s="11" t="s">
        <v>145</v>
      </c>
      <c r="C85" s="7" t="s">
        <v>146</v>
      </c>
      <c r="D85" s="41"/>
      <c r="E85" s="43"/>
      <c r="F85" s="31"/>
      <c r="G85" s="31"/>
      <c r="H85" s="33"/>
    </row>
    <row r="86" spans="1:8" ht="12.9" customHeight="1" x14ac:dyDescent="0.25">
      <c r="A86" s="35"/>
      <c r="B86" s="11" t="s">
        <v>147</v>
      </c>
      <c r="C86" s="7" t="s">
        <v>148</v>
      </c>
      <c r="D86" s="41"/>
      <c r="E86" s="43"/>
      <c r="F86" s="31"/>
      <c r="G86" s="31"/>
      <c r="H86" s="33"/>
    </row>
    <row r="87" spans="1:8" ht="12.9" customHeight="1" x14ac:dyDescent="0.25">
      <c r="A87" s="35"/>
      <c r="B87" s="11" t="s">
        <v>149</v>
      </c>
      <c r="C87" s="7" t="s">
        <v>150</v>
      </c>
      <c r="D87" s="41"/>
      <c r="E87" s="43"/>
      <c r="F87" s="31"/>
      <c r="G87" s="31"/>
      <c r="H87" s="33"/>
    </row>
    <row r="88" spans="1:8" ht="12.9" customHeight="1" x14ac:dyDescent="0.25">
      <c r="A88" s="35"/>
      <c r="B88" s="11" t="s">
        <v>147</v>
      </c>
      <c r="C88" s="7" t="s">
        <v>148</v>
      </c>
      <c r="D88" s="51"/>
      <c r="E88" s="59"/>
      <c r="F88" s="45"/>
      <c r="G88" s="45"/>
      <c r="H88" s="46"/>
    </row>
    <row r="89" spans="1:8" ht="12.9" customHeight="1" x14ac:dyDescent="0.25">
      <c r="A89" s="35"/>
      <c r="B89" s="56" t="s">
        <v>154</v>
      </c>
      <c r="C89" s="7" t="s">
        <v>151</v>
      </c>
      <c r="D89" s="41">
        <v>1</v>
      </c>
      <c r="E89" s="43"/>
      <c r="F89" s="37">
        <f>D89*E89</f>
        <v>0</v>
      </c>
      <c r="G89" s="37">
        <f>E89*1.21</f>
        <v>0</v>
      </c>
      <c r="H89" s="39">
        <f>F89*1.21</f>
        <v>0</v>
      </c>
    </row>
    <row r="90" spans="1:8" ht="12.9" customHeight="1" x14ac:dyDescent="0.25">
      <c r="A90" s="35"/>
      <c r="B90" s="57"/>
      <c r="C90" s="7" t="s">
        <v>152</v>
      </c>
      <c r="D90" s="41"/>
      <c r="E90" s="43"/>
      <c r="F90" s="31"/>
      <c r="G90" s="31"/>
      <c r="H90" s="33"/>
    </row>
    <row r="91" spans="1:8" ht="12.9" customHeight="1" x14ac:dyDescent="0.25">
      <c r="A91" s="36"/>
      <c r="B91" s="58"/>
      <c r="C91" s="8" t="s">
        <v>153</v>
      </c>
      <c r="D91" s="42"/>
      <c r="E91" s="44"/>
      <c r="F91" s="38"/>
      <c r="G91" s="38"/>
      <c r="H91" s="40"/>
    </row>
    <row r="92" spans="1:8" ht="12.9" customHeight="1" x14ac:dyDescent="0.25">
      <c r="A92" s="60" t="s">
        <v>117</v>
      </c>
      <c r="B92" s="10" t="s">
        <v>105</v>
      </c>
      <c r="C92" s="6" t="s">
        <v>106</v>
      </c>
      <c r="D92" s="50">
        <v>4</v>
      </c>
      <c r="E92" s="52"/>
      <c r="F92" s="30">
        <f>D92*E92</f>
        <v>0</v>
      </c>
      <c r="G92" s="30">
        <f>E92*1.21</f>
        <v>0</v>
      </c>
      <c r="H92" s="32">
        <f>F92*1.21</f>
        <v>0</v>
      </c>
    </row>
    <row r="93" spans="1:8" ht="12.9" customHeight="1" x14ac:dyDescent="0.25">
      <c r="A93" s="60"/>
      <c r="B93" s="11" t="s">
        <v>107</v>
      </c>
      <c r="C93" s="7" t="s">
        <v>108</v>
      </c>
      <c r="D93" s="41"/>
      <c r="E93" s="43"/>
      <c r="F93" s="31"/>
      <c r="G93" s="31"/>
      <c r="H93" s="33"/>
    </row>
    <row r="94" spans="1:8" ht="12.9" customHeight="1" x14ac:dyDescent="0.25">
      <c r="A94" s="60"/>
      <c r="B94" s="11" t="s">
        <v>109</v>
      </c>
      <c r="C94" s="7" t="s">
        <v>110</v>
      </c>
      <c r="D94" s="41"/>
      <c r="E94" s="43"/>
      <c r="F94" s="31"/>
      <c r="G94" s="31"/>
      <c r="H94" s="33"/>
    </row>
    <row r="95" spans="1:8" ht="12.9" customHeight="1" x14ac:dyDescent="0.25">
      <c r="A95" s="60"/>
      <c r="B95" s="11" t="s">
        <v>111</v>
      </c>
      <c r="C95" s="7" t="s">
        <v>112</v>
      </c>
      <c r="D95" s="41"/>
      <c r="E95" s="43"/>
      <c r="F95" s="31"/>
      <c r="G95" s="31"/>
      <c r="H95" s="33"/>
    </row>
    <row r="96" spans="1:8" ht="12.9" customHeight="1" x14ac:dyDescent="0.25">
      <c r="A96" s="60"/>
      <c r="B96" s="11" t="s">
        <v>113</v>
      </c>
      <c r="C96" s="7" t="s">
        <v>114</v>
      </c>
      <c r="D96" s="41"/>
      <c r="E96" s="43"/>
      <c r="F96" s="31"/>
      <c r="G96" s="31"/>
      <c r="H96" s="33"/>
    </row>
    <row r="97" spans="1:8" ht="12.9" customHeight="1" x14ac:dyDescent="0.25">
      <c r="A97" s="60"/>
      <c r="B97" s="12" t="s">
        <v>115</v>
      </c>
      <c r="C97" s="8" t="s">
        <v>116</v>
      </c>
      <c r="D97" s="42"/>
      <c r="E97" s="44"/>
      <c r="F97" s="38"/>
      <c r="G97" s="38"/>
      <c r="H97" s="40"/>
    </row>
    <row r="98" spans="1:8" ht="12.9" customHeight="1" x14ac:dyDescent="0.25">
      <c r="A98" s="34" t="s">
        <v>159</v>
      </c>
      <c r="B98" s="11" t="s">
        <v>160</v>
      </c>
      <c r="C98" s="7" t="s">
        <v>161</v>
      </c>
      <c r="D98" s="50">
        <v>5</v>
      </c>
      <c r="E98" s="62"/>
      <c r="F98" s="30">
        <f>D98*E98</f>
        <v>0</v>
      </c>
      <c r="G98" s="30">
        <f>E98*1.21</f>
        <v>0</v>
      </c>
      <c r="H98" s="32">
        <f>F98*1.21</f>
        <v>0</v>
      </c>
    </row>
    <row r="99" spans="1:8" ht="12.9" customHeight="1" x14ac:dyDescent="0.25">
      <c r="A99" s="35"/>
      <c r="B99" s="11" t="s">
        <v>162</v>
      </c>
      <c r="C99" s="7" t="s">
        <v>163</v>
      </c>
      <c r="D99" s="41"/>
      <c r="E99" s="63"/>
      <c r="F99" s="31"/>
      <c r="G99" s="31"/>
      <c r="H99" s="33"/>
    </row>
    <row r="100" spans="1:8" ht="12.9" customHeight="1" x14ac:dyDescent="0.25">
      <c r="A100" s="35"/>
      <c r="B100" s="11" t="s">
        <v>164</v>
      </c>
      <c r="C100" s="7" t="s">
        <v>165</v>
      </c>
      <c r="D100" s="41"/>
      <c r="E100" s="63"/>
      <c r="F100" s="31"/>
      <c r="G100" s="31"/>
      <c r="H100" s="33"/>
    </row>
    <row r="101" spans="1:8" ht="12.9" customHeight="1" x14ac:dyDescent="0.25">
      <c r="A101" s="35"/>
      <c r="B101" s="11" t="s">
        <v>166</v>
      </c>
      <c r="C101" s="7" t="s">
        <v>167</v>
      </c>
      <c r="D101" s="41"/>
      <c r="E101" s="63"/>
      <c r="F101" s="31"/>
      <c r="G101" s="31"/>
      <c r="H101" s="33"/>
    </row>
    <row r="102" spans="1:8" ht="12.9" customHeight="1" x14ac:dyDescent="0.25">
      <c r="A102" s="35"/>
      <c r="B102" s="11" t="s">
        <v>23</v>
      </c>
      <c r="C102" s="7" t="s">
        <v>168</v>
      </c>
      <c r="D102" s="41"/>
      <c r="E102" s="63"/>
      <c r="F102" s="31"/>
      <c r="G102" s="31"/>
      <c r="H102" s="33"/>
    </row>
    <row r="103" spans="1:8" ht="12.9" customHeight="1" x14ac:dyDescent="0.25">
      <c r="A103" s="35"/>
      <c r="B103" s="11" t="s">
        <v>169</v>
      </c>
      <c r="C103" s="7" t="s">
        <v>170</v>
      </c>
      <c r="D103" s="41"/>
      <c r="E103" s="63"/>
      <c r="F103" s="31"/>
      <c r="G103" s="31"/>
      <c r="H103" s="33"/>
    </row>
    <row r="104" spans="1:8" ht="12.9" customHeight="1" x14ac:dyDescent="0.25">
      <c r="A104" s="36"/>
      <c r="B104" s="11" t="s">
        <v>171</v>
      </c>
      <c r="C104" s="7" t="s">
        <v>173</v>
      </c>
      <c r="D104" s="41"/>
      <c r="E104" s="63"/>
      <c r="F104" s="31"/>
      <c r="G104" s="31"/>
      <c r="H104" s="33"/>
    </row>
    <row r="105" spans="1:8" ht="21.9" customHeight="1" x14ac:dyDescent="0.25">
      <c r="A105" s="61" t="s">
        <v>155</v>
      </c>
      <c r="B105" s="61"/>
      <c r="C105" s="61"/>
      <c r="D105" s="61"/>
      <c r="E105" s="61"/>
      <c r="F105" s="20">
        <f>SUM(F4:F104)</f>
        <v>0</v>
      </c>
      <c r="G105" s="19"/>
      <c r="H105" s="20">
        <f>SUM(H4:H104)</f>
        <v>0</v>
      </c>
    </row>
    <row r="106" spans="1:8" ht="8.25" customHeight="1" x14ac:dyDescent="0.25"/>
    <row r="107" spans="1:8" ht="18.75" customHeight="1" x14ac:dyDescent="0.25">
      <c r="A107" s="21" t="s">
        <v>177</v>
      </c>
    </row>
    <row r="108" spans="1:8" ht="9" customHeight="1" x14ac:dyDescent="0.25">
      <c r="A108" s="29"/>
    </row>
    <row r="109" spans="1:8" ht="21.9" customHeight="1" x14ac:dyDescent="0.25">
      <c r="A109" s="25" t="s">
        <v>179</v>
      </c>
      <c r="B109" s="26"/>
      <c r="C109" s="26"/>
      <c r="D109" s="27"/>
    </row>
    <row r="110" spans="1:8" ht="15.75" customHeight="1" x14ac:dyDescent="0.25">
      <c r="A110" s="24" t="s">
        <v>175</v>
      </c>
      <c r="B110" s="26"/>
      <c r="C110" s="26"/>
      <c r="D110" s="27"/>
    </row>
    <row r="111" spans="1:8" ht="15.75" customHeight="1" x14ac:dyDescent="0.25">
      <c r="A111" s="28" t="s">
        <v>181</v>
      </c>
      <c r="B111" s="26"/>
      <c r="C111" s="26"/>
      <c r="D111" s="27"/>
    </row>
    <row r="112" spans="1:8" ht="15.75" customHeight="1" x14ac:dyDescent="0.25">
      <c r="A112" s="28" t="s">
        <v>176</v>
      </c>
      <c r="B112" s="26"/>
      <c r="C112" s="26"/>
      <c r="D112" s="27"/>
    </row>
  </sheetData>
  <mergeCells count="57">
    <mergeCell ref="H44:H54"/>
    <mergeCell ref="G44:G54"/>
    <mergeCell ref="A105:E105"/>
    <mergeCell ref="A92:A97"/>
    <mergeCell ref="D92:D97"/>
    <mergeCell ref="E92:E97"/>
    <mergeCell ref="A69:A91"/>
    <mergeCell ref="D98:D104"/>
    <mergeCell ref="E98:E104"/>
    <mergeCell ref="A44:A54"/>
    <mergeCell ref="D44:D54"/>
    <mergeCell ref="E44:E54"/>
    <mergeCell ref="F44:F54"/>
    <mergeCell ref="F92:F97"/>
    <mergeCell ref="A56:A68"/>
    <mergeCell ref="D56:D68"/>
    <mergeCell ref="A4:A16"/>
    <mergeCell ref="D30:D43"/>
    <mergeCell ref="E30:E43"/>
    <mergeCell ref="F30:F43"/>
    <mergeCell ref="A30:A43"/>
    <mergeCell ref="A17:A29"/>
    <mergeCell ref="H4:H16"/>
    <mergeCell ref="B39:B42"/>
    <mergeCell ref="H30:H43"/>
    <mergeCell ref="H17:H29"/>
    <mergeCell ref="F17:F29"/>
    <mergeCell ref="E17:E29"/>
    <mergeCell ref="D17:D29"/>
    <mergeCell ref="G17:G29"/>
    <mergeCell ref="G30:G43"/>
    <mergeCell ref="D4:D16"/>
    <mergeCell ref="E4:E16"/>
    <mergeCell ref="F4:F16"/>
    <mergeCell ref="G4:G16"/>
    <mergeCell ref="G56:G68"/>
    <mergeCell ref="H56:H68"/>
    <mergeCell ref="G69:G88"/>
    <mergeCell ref="H69:H88"/>
    <mergeCell ref="B74:B77"/>
    <mergeCell ref="D69:D88"/>
    <mergeCell ref="E56:E68"/>
    <mergeCell ref="E69:E88"/>
    <mergeCell ref="F69:F88"/>
    <mergeCell ref="F56:F68"/>
    <mergeCell ref="F98:F104"/>
    <mergeCell ref="G98:G104"/>
    <mergeCell ref="H98:H104"/>
    <mergeCell ref="A98:A104"/>
    <mergeCell ref="F89:F91"/>
    <mergeCell ref="G89:G91"/>
    <mergeCell ref="H89:H91"/>
    <mergeCell ref="D89:D91"/>
    <mergeCell ref="E89:E91"/>
    <mergeCell ref="G92:G97"/>
    <mergeCell ref="H92:H97"/>
    <mergeCell ref="B89:B91"/>
  </mergeCells>
  <pageMargins left="0.19685039370078741" right="0.19685039370078741" top="0.39370078740157483" bottom="0.39370078740157483" header="0" footer="0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ICT</vt:lpstr>
      <vt:lpstr>ICT!Názvy_tisku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Hynek Steska</dc:creator>
  <cp:lastModifiedBy>Magdalena Chmelařová</cp:lastModifiedBy>
  <cp:lastPrinted>2023-11-24T11:57:43Z</cp:lastPrinted>
  <dcterms:created xsi:type="dcterms:W3CDTF">2019-03-02T12:41:26Z</dcterms:created>
  <dcterms:modified xsi:type="dcterms:W3CDTF">2023-11-24T12:26:19Z</dcterms:modified>
</cp:coreProperties>
</file>