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hsteska\OneDrive pro firmy\01 ŠKOLA PRACOVIŠTĚ\ŘED - VÝBĚROVÁ ŘÍZENÍ\IPRU\180925 IT\"/>
    </mc:Choice>
  </mc:AlternateContent>
  <bookViews>
    <workbookView xWindow="0" yWindow="0" windowWidth="28800" windowHeight="10545" tabRatio="922" activeTab="1"/>
  </bookViews>
  <sheets>
    <sheet name="PŘEHLED" sheetId="12" r:id="rId1"/>
    <sheet name="OSVĚTLENÍ A ELEKTROINSTALACE" sheetId="1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3" l="1"/>
  <c r="F4" i="13"/>
  <c r="G4" i="13" s="1"/>
  <c r="E4" i="13"/>
  <c r="F5" i="13" l="1"/>
  <c r="G5" i="13"/>
  <c r="D4" i="12" s="1"/>
  <c r="E5" i="13"/>
  <c r="C4" i="12" s="1"/>
  <c r="D5" i="12" l="1"/>
  <c r="C5" i="12"/>
</calcChain>
</file>

<file path=xl/comments1.xml><?xml version="1.0" encoding="utf-8"?>
<comments xmlns="http://schemas.openxmlformats.org/spreadsheetml/2006/main">
  <authors>
    <author>Lenovo</author>
  </authors>
  <commentList>
    <comment ref="B4" authorId="0" shapeId="0">
      <text>
        <r>
          <rPr>
            <b/>
            <sz val="9"/>
            <color indexed="81"/>
            <rFont val="Tahoma"/>
            <family val="2"/>
            <charset val="238"/>
          </rPr>
          <t>Lenovo:</t>
        </r>
        <r>
          <rPr>
            <sz val="9"/>
            <color indexed="81"/>
            <rFont val="Tahoma"/>
            <family val="2"/>
            <charset val="238"/>
          </rPr>
          <t xml:space="preserve">
měly by zde být přiloženy půdorysy učeben</t>
        </r>
      </text>
    </comment>
  </commentList>
</comments>
</file>

<file path=xl/sharedStrings.xml><?xml version="1.0" encoding="utf-8"?>
<sst xmlns="http://schemas.openxmlformats.org/spreadsheetml/2006/main" count="17" uniqueCount="17">
  <si>
    <t>Specifikace</t>
  </si>
  <si>
    <t>ks</t>
  </si>
  <si>
    <t>PŘEHLED</t>
  </si>
  <si>
    <t>část</t>
  </si>
  <si>
    <t>Položka k dodání</t>
  </si>
  <si>
    <t>Realizace výměny osvětlení tříd</t>
  </si>
  <si>
    <t xml:space="preserve"> OSVĚTLENÍ A ELEKTROINSTALACE</t>
  </si>
  <si>
    <t>B</t>
  </si>
  <si>
    <t>Finanční objem za část bez DPH(tis.)</t>
  </si>
  <si>
    <t>Finanční objem za část včt DPH(tis.)</t>
  </si>
  <si>
    <t>celková cena  včetně DPH</t>
  </si>
  <si>
    <r>
      <t xml:space="preserve"> </t>
    </r>
    <r>
      <rPr>
        <b/>
        <sz val="11"/>
        <color theme="1"/>
        <rFont val="Arial"/>
        <family val="2"/>
        <charset val="238"/>
      </rPr>
      <t xml:space="preserve">cena za jednotku bez DPH </t>
    </r>
  </si>
  <si>
    <r>
      <t xml:space="preserve"> </t>
    </r>
    <r>
      <rPr>
        <b/>
        <sz val="11"/>
        <color theme="1"/>
        <rFont val="Arial"/>
        <family val="2"/>
        <charset val="238"/>
      </rPr>
      <t xml:space="preserve">celková cena bez DPH </t>
    </r>
  </si>
  <si>
    <r>
      <t xml:space="preserve"> </t>
    </r>
    <r>
      <rPr>
        <b/>
        <sz val="11"/>
        <color theme="1"/>
        <rFont val="Arial"/>
        <family val="2"/>
        <charset val="238"/>
      </rPr>
      <t>cena za jednotku včetně DPH</t>
    </r>
  </si>
  <si>
    <t>Příloha č. 1B - Osvětlení - dodávka svítidel  a realizace elektroinstalace i demontáže stávajícího osvětlení</t>
  </si>
  <si>
    <t>hodnota v Kč CELKEM včetně DPH</t>
  </si>
  <si>
    <r>
      <rPr>
        <b/>
        <sz val="8"/>
        <rFont val="Arial"/>
        <family val="2"/>
        <charset val="238"/>
      </rPr>
      <t>Velikost učeben</t>
    </r>
    <r>
      <rPr>
        <sz val="8"/>
        <rFont val="Arial"/>
        <family val="2"/>
        <charset val="238"/>
      </rPr>
      <t xml:space="preserve"> – 900 x 705 cm, 870 x 705 cm, 300 x 705 cm,
</t>
    </r>
    <r>
      <rPr>
        <b/>
        <sz val="8"/>
        <rFont val="Arial"/>
        <family val="2"/>
        <charset val="238"/>
      </rPr>
      <t>Orientace oken</t>
    </r>
    <r>
      <rPr>
        <sz val="8"/>
        <rFont val="Arial"/>
        <family val="2"/>
        <charset val="238"/>
      </rPr>
      <t xml:space="preserve"> na jih.
</t>
    </r>
    <r>
      <rPr>
        <b/>
        <sz val="8"/>
        <rFont val="Arial"/>
        <family val="2"/>
        <charset val="238"/>
      </rPr>
      <t>Požadavky na nové osvětlení</t>
    </r>
    <r>
      <rPr>
        <sz val="8"/>
        <rFont val="Arial"/>
        <family val="2"/>
        <charset val="238"/>
      </rPr>
      <t xml:space="preserve">
úsporná LED svítidla usazená co nejblíže stropu, 
osazení svítidly, rovnoměrnost osvětlení, udržovaná osvětlenost, výkon a svítivost bude řešeno dodavatelem podle parametrů odpovídajících vyhlášce 410/2005 Sb., a platným normám pro školní třídy (hlavně ČSN EN 12464-1, ČSN 730580, ČSN 360020).
školní Tabule bude umístěna ve dvou větších učebnách ve středu severní strany. 
</t>
    </r>
    <r>
      <rPr>
        <b/>
        <sz val="8"/>
        <rFont val="Arial"/>
        <family val="2"/>
        <charset val="238"/>
      </rPr>
      <t>Rozsah prací</t>
    </r>
    <r>
      <rPr>
        <sz val="8"/>
        <rFont val="Arial"/>
        <family val="2"/>
        <charset val="238"/>
      </rPr>
      <t xml:space="preserve">
Demontování stávajících zářivkových závěsných svítidel, provedení elektroinstalace pro osvětlení ve třech učebnách.
Instalace nového osvětlení včetně elektroinstalace v lištách na betonovém stropu.
Ovládání nových svítidel bude napojeno na stávající světelné obvody, které jsou vyvedeny na stropě, rozvod po stropu vodičem CYKY 3Jx1,5 mm2 v lištových krabicích,
</t>
    </r>
    <r>
      <rPr>
        <b/>
        <sz val="8"/>
        <rFont val="Arial"/>
        <family val="2"/>
        <charset val="238"/>
      </rPr>
      <t>Doplňující poznámky zadavatele pro realizace osvětlění:</t>
    </r>
    <r>
      <rPr>
        <sz val="8"/>
        <rFont val="Arial"/>
        <family val="2"/>
        <charset val="238"/>
      </rPr>
      <t xml:space="preserve">
Jako technický podklad budou sloužit přiložené půdorysy předmětných místností.
Na elektroinstalační práce není nutné ohlášení ani povolení stavby.
Při provádění elektroinstalačních prací je nutné dodržovat předpisy a vyhlášky týkající se zejména bezpečnosti a ochrany zdraví při práci, vyhlášky ITI, ČSN 34 31 00, ČSN 33 2000-4-41, ČSN 33 2000-5-54. Před uvedením do provozu a během provozu musí být vypracovány revize ve lhůtách dle ČSN.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</si>
</sst>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00"/>
  </numFmts>
  <fonts count="20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b/>
      <sz val="16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2"/>
      <name val="Arial"/>
      <family val="2"/>
      <charset val="238"/>
    </font>
    <font>
      <b/>
      <sz val="6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4" fontId="0" fillId="0" borderId="0" xfId="0" applyNumberFormat="1" applyAlignment="1">
      <alignment horizontal="center" vertical="center"/>
    </xf>
    <xf numFmtId="4" fontId="4" fillId="0" borderId="5" xfId="0" applyNumberFormat="1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4" fontId="7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164" fontId="2" fillId="0" borderId="0" xfId="0" applyNumberFormat="1" applyFont="1" applyFill="1" applyAlignment="1">
      <alignment horizontal="center" vertical="center"/>
    </xf>
    <xf numFmtId="165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65" fontId="14" fillId="2" borderId="1" xfId="0" applyNumberFormat="1" applyFont="1" applyFill="1" applyBorder="1" applyAlignment="1">
      <alignment horizontal="center" vertical="center" textRotation="90" wrapText="1"/>
    </xf>
    <xf numFmtId="165" fontId="14" fillId="2" borderId="2" xfId="0" applyNumberFormat="1" applyFont="1" applyFill="1" applyBorder="1" applyAlignment="1">
      <alignment horizontal="center" vertical="center" textRotation="90" wrapText="1"/>
    </xf>
    <xf numFmtId="4" fontId="15" fillId="0" borderId="1" xfId="0" applyNumberFormat="1" applyFont="1" applyFill="1" applyBorder="1" applyAlignment="1">
      <alignment horizontal="center" vertical="center"/>
    </xf>
    <xf numFmtId="4" fontId="15" fillId="0" borderId="2" xfId="0" applyNumberFormat="1" applyFont="1" applyFill="1" applyBorder="1" applyAlignment="1">
      <alignment horizontal="center" vertical="center"/>
    </xf>
    <xf numFmtId="165" fontId="16" fillId="2" borderId="1" xfId="0" applyNumberFormat="1" applyFont="1" applyFill="1" applyBorder="1" applyAlignment="1">
      <alignment horizontal="center" vertical="center" textRotation="90" wrapText="1"/>
    </xf>
    <xf numFmtId="2" fontId="1" fillId="0" borderId="1" xfId="0" applyNumberFormat="1" applyFont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/>
    </xf>
    <xf numFmtId="164" fontId="10" fillId="2" borderId="1" xfId="0" applyNumberFormat="1" applyFont="1" applyFill="1" applyBorder="1" applyAlignment="1">
      <alignment horizontal="center" vertical="center" textRotation="90" wrapText="1"/>
    </xf>
    <xf numFmtId="0" fontId="18" fillId="0" borderId="1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4" fontId="15" fillId="3" borderId="1" xfId="0" applyNumberFormat="1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rgb="FFFF0000"/>
  </sheetPr>
  <dimension ref="A1:D9"/>
  <sheetViews>
    <sheetView workbookViewId="0">
      <selection activeCell="D5" sqref="D5"/>
    </sheetView>
  </sheetViews>
  <sheetFormatPr defaultColWidth="9.140625" defaultRowHeight="24.95" customHeight="1" x14ac:dyDescent="0.2"/>
  <cols>
    <col min="1" max="1" width="5.85546875" style="5" customWidth="1"/>
    <col min="2" max="2" width="46" style="1" customWidth="1"/>
    <col min="3" max="3" width="17.5703125" style="3" customWidth="1"/>
    <col min="4" max="4" width="20.140625" style="1" customWidth="1"/>
    <col min="5" max="16384" width="9.140625" style="1"/>
  </cols>
  <sheetData>
    <row r="1" spans="1:4" ht="23.25" customHeight="1" x14ac:dyDescent="0.2">
      <c r="A1" s="6" t="s">
        <v>2</v>
      </c>
      <c r="B1" s="2"/>
    </row>
    <row r="2" spans="1:4" ht="12" customHeight="1" x14ac:dyDescent="0.2"/>
    <row r="3" spans="1:4" ht="57" customHeight="1" x14ac:dyDescent="0.2">
      <c r="A3" s="7" t="s">
        <v>3</v>
      </c>
      <c r="C3" s="4" t="s">
        <v>8</v>
      </c>
      <c r="D3" s="4" t="s">
        <v>9</v>
      </c>
    </row>
    <row r="4" spans="1:4" ht="24.95" customHeight="1" x14ac:dyDescent="0.2">
      <c r="A4" s="8" t="s">
        <v>7</v>
      </c>
      <c r="B4" s="9" t="s">
        <v>6</v>
      </c>
      <c r="C4" s="10">
        <f>'OSVĚTLENÍ A ELEKTROINSTALACE'!E5</f>
        <v>0</v>
      </c>
      <c r="D4" s="10">
        <f>'OSVĚTLENÍ A ELEKTROINSTALACE'!G5</f>
        <v>0</v>
      </c>
    </row>
    <row r="5" spans="1:4" ht="24.95" customHeight="1" x14ac:dyDescent="0.2">
      <c r="C5" s="11">
        <f>SUM(C4:C4)</f>
        <v>0</v>
      </c>
      <c r="D5" s="11">
        <f>SUM(D4:D4)</f>
        <v>0</v>
      </c>
    </row>
    <row r="9" spans="1:4" ht="24.95" customHeight="1" x14ac:dyDescent="0.2">
      <c r="B9" s="12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">
    <tabColor rgb="FF7030A0"/>
  </sheetPr>
  <dimension ref="A1:G5"/>
  <sheetViews>
    <sheetView tabSelected="1" workbookViewId="0">
      <selection activeCell="D4" sqref="D4"/>
    </sheetView>
  </sheetViews>
  <sheetFormatPr defaultRowHeight="12.75" x14ac:dyDescent="0.2"/>
  <cols>
    <col min="1" max="1" width="20.7109375" customWidth="1"/>
    <col min="2" max="2" width="43.140625" customWidth="1"/>
    <col min="3" max="3" width="4.140625" bestFit="1" customWidth="1"/>
    <col min="4" max="7" width="18.7109375" customWidth="1"/>
  </cols>
  <sheetData>
    <row r="1" spans="1:7" ht="18" x14ac:dyDescent="0.2">
      <c r="A1" s="13" t="s">
        <v>14</v>
      </c>
      <c r="B1" s="14"/>
      <c r="C1" s="15"/>
      <c r="D1" s="16"/>
      <c r="E1" s="16"/>
    </row>
    <row r="2" spans="1:7" x14ac:dyDescent="0.2">
      <c r="A2" s="17"/>
      <c r="B2" s="14"/>
      <c r="C2" s="15"/>
      <c r="D2" s="16"/>
      <c r="E2" s="16"/>
    </row>
    <row r="3" spans="1:7" ht="75.75" x14ac:dyDescent="0.2">
      <c r="A3" s="26" t="s">
        <v>4</v>
      </c>
      <c r="B3" s="26" t="s">
        <v>0</v>
      </c>
      <c r="C3" s="27" t="s">
        <v>1</v>
      </c>
      <c r="D3" s="18" t="s">
        <v>11</v>
      </c>
      <c r="E3" s="19" t="s">
        <v>12</v>
      </c>
      <c r="F3" s="18" t="s">
        <v>13</v>
      </c>
      <c r="G3" s="22" t="s">
        <v>10</v>
      </c>
    </row>
    <row r="4" spans="1:7" ht="371.25" customHeight="1" x14ac:dyDescent="0.2">
      <c r="A4" s="25" t="s">
        <v>5</v>
      </c>
      <c r="B4" s="28" t="s">
        <v>16</v>
      </c>
      <c r="C4" s="24">
        <v>1</v>
      </c>
      <c r="D4" s="31"/>
      <c r="E4" s="21">
        <f>C4*D4</f>
        <v>0</v>
      </c>
      <c r="F4" s="20">
        <f>D4*1.21</f>
        <v>0</v>
      </c>
      <c r="G4" s="20">
        <f>C4*F4</f>
        <v>0</v>
      </c>
    </row>
    <row r="5" spans="1:7" s="1" customFormat="1" ht="24.95" customHeight="1" x14ac:dyDescent="0.2">
      <c r="A5" s="29" t="s">
        <v>15</v>
      </c>
      <c r="B5" s="30"/>
      <c r="C5" s="30"/>
      <c r="D5" s="23">
        <f>D4</f>
        <v>0</v>
      </c>
      <c r="E5" s="23">
        <f>E4</f>
        <v>0</v>
      </c>
      <c r="F5" s="23">
        <f>F4</f>
        <v>0</v>
      </c>
      <c r="G5" s="23">
        <f>G4</f>
        <v>0</v>
      </c>
    </row>
  </sheetData>
  <mergeCells count="1">
    <mergeCell ref="A5:C5"/>
  </mergeCells>
  <pageMargins left="0.19685039370078741" right="0.19685039370078741" top="0.19685039370078741" bottom="0.19685039370078741" header="0" footer="0"/>
  <pageSetup paperSize="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3567B8A38DAC444BC1AC7E5B575C9E4" ma:contentTypeVersion="2" ma:contentTypeDescription="Vytvoří nový dokument" ma:contentTypeScope="" ma:versionID="48cc457b19660e5f3c7b178039905229">
  <xsd:schema xmlns:xsd="http://www.w3.org/2001/XMLSchema" xmlns:xs="http://www.w3.org/2001/XMLSchema" xmlns:p="http://schemas.microsoft.com/office/2006/metadata/properties" xmlns:ns2="66072e46-aee5-4a39-9a88-7638dbbf701d" targetNamespace="http://schemas.microsoft.com/office/2006/metadata/properties" ma:root="true" ma:fieldsID="d67c6879b0aafa585ba5b8917fa50f0c" ns2:_="">
    <xsd:import namespace="66072e46-aee5-4a39-9a88-7638dbbf701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072e46-aee5-4a39-9a88-7638dbbf70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8CAC69-48C7-4DF1-A5A6-3CF256DBAEE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66072e46-aee5-4a39-9a88-7638dbbf701d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7321581-0703-4C45-B874-9A96E4E63B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072e46-aee5-4a39-9a88-7638dbbf70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ADB9F55-634E-4C39-9AFD-D64B1EF9508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PŘEHLED</vt:lpstr>
      <vt:lpstr>OSVĚTLENÍ A ELEKTROINSTALACE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Hynek Steska</dc:creator>
  <cp:lastModifiedBy>Hynek Steska</cp:lastModifiedBy>
  <cp:lastPrinted>2018-09-25T07:26:42Z</cp:lastPrinted>
  <dcterms:created xsi:type="dcterms:W3CDTF">2018-04-16T18:16:43Z</dcterms:created>
  <dcterms:modified xsi:type="dcterms:W3CDTF">2018-09-25T08:44:53Z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0x01010033567B8A38DAC444BC1AC7E5B575C9E4</vt:lpwstr>
  </property>
</Properties>
</file>